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bookViews>
    <workbookView windowHeight="12576" windowWidth="23256" xWindow="-108" yWindow="-108"/>
  </bookViews>
  <sheets>
    <sheet r:id="rId1" name="小多機(50人)" sheetId="12"/>
    <sheet r:id="rId2" name="小多機（1枚用）" sheetId="11"/>
    <sheet r:id="rId3" name="シフト記号表（勤務時間帯）" sheetId="10"/>
    <sheet r:id="rId4" name="記入方法" sheetId="4"/>
    <sheet r:id="rId5" name="プルダウン・リスト" sheetId="3"/>
    <sheet r:id="rId6" name="【記載例】シフト記号表（勤務時間帯）" sheetId="5"/>
    <sheet r:id="rId7" name="【記載例】小多機" sheetId="8"/>
  </sheets>
  <definedNames>
    <definedName localSheetId="2" name="【記載例】シフト記号">'シフト記号表（勤務時間帯）'!$C$6:$C$47</definedName>
    <definedName name="【記載例】シフト記号">'【記載例】シフト記号表（勤務時間帯）'!$C$6:$C$47</definedName>
    <definedName localSheetId="5" name="_xlnm.Print_Area">'【記載例】シフト記号表（勤務時間帯）'!$B$1:$AB$52</definedName>
    <definedName localSheetId="6" name="_xlnm.Print_Area">【記載例】小多機!$A$1:$BI$76</definedName>
    <definedName localSheetId="2" name="_xlnm.Print_Area">'シフト記号表（勤務時間帯）'!$B$1:$AB$52</definedName>
    <definedName localSheetId="3" name="_xlnm.Print_Area">記入方法!$B$1:$Q$81</definedName>
    <definedName localSheetId="1" name="_xlnm.Print_Area">'小多機（1枚用）'!$A$1:$BI$76</definedName>
    <definedName localSheetId="0" name="_xlnm.Print_Area">'小多機(50人)'!$A$1:$BI$178</definedName>
    <definedName localSheetId="1" name="_xlnm.Print_Titles">'小多機（1枚用）'!$1:$20</definedName>
    <definedName localSheetId="0" name="_xlnm.Print_Titles">'小多機(50人)'!$1:$20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R19" i="11" l="1"/>
  <c r="AR20" i="11" s="1"/>
  <c r="AV19" i="12"/>
  <c r="AV20" i="12" s="1"/>
  <c r="AT19" i="1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<sst xmlns="http://schemas.openxmlformats.org/spreadsheetml/2006/main" count="1809" uniqueCount="256">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</sst>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tabSelected="1" view="pageBreakPreview" topLeftCell="A2" zoomScaleNormal="55" zoomScaleSheetLayoutView="100" workbookViewId="0">
      <selection activeCell="BC4" sqref="BC4:BF4"/>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5">
      <c r="H2" s="7"/>
      <c r="K2" s="7"/>
      <c r="L2" s="7"/>
      <c r="N2" s="9"/>
      <c r="O2" s="9"/>
      <c r="P2" s="9"/>
      <c r="Q2" s="9"/>
      <c r="R2" s="9"/>
      <c r="S2" s="9"/>
      <c r="T2" s="9"/>
      <c r="U2" s="9"/>
      <c r="Z2" s="112" t="s">
        <v>27</v>
      </c>
      <c r="AA2" s="379">
        <v>7</v>
      </c>
      <c r="AB2" s="379"/>
      <c r="AC2" s="112" t="s">
        <v>28</v>
      </c>
      <c r="AD2" s="380">
        <f>IF(AA2=0,"",YEAR(DATE(2018+AA2,1,1)))</f>
        <v>2025</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81" t="s">
        <v>254</v>
      </c>
      <c r="BD3" s="382"/>
      <c r="BE3" s="382"/>
      <c r="BF3" s="383"/>
      <c r="BG3" s="9"/>
    </row>
    <row r="4" spans="2:65" s="8" customFormat="1" ht="20.25" customHeight="1" x14ac:dyDescent="0.45">
      <c r="H4" s="7"/>
      <c r="K4" s="7"/>
      <c r="M4" s="9"/>
      <c r="N4" s="9"/>
      <c r="O4" s="9"/>
      <c r="P4" s="9"/>
      <c r="Q4" s="9"/>
      <c r="R4" s="9"/>
      <c r="S4" s="9"/>
      <c r="AA4" s="35"/>
      <c r="AB4" s="35"/>
      <c r="AC4" s="36"/>
      <c r="AD4" s="37"/>
      <c r="AE4" s="36"/>
      <c r="BB4" s="38" t="s">
        <v>166</v>
      </c>
      <c r="BC4" s="381" t="s">
        <v>255</v>
      </c>
      <c r="BD4" s="382"/>
      <c r="BE4" s="382"/>
      <c r="BF4" s="383"/>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5">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5">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61"/>
      <c r="BA18" s="362"/>
      <c r="BB18" s="367"/>
      <c r="BC18" s="368"/>
      <c r="BD18" s="347"/>
      <c r="BE18" s="348"/>
      <c r="BF18" s="348"/>
      <c r="BG18" s="348"/>
      <c r="BH18" s="372"/>
    </row>
    <row r="19" spans="2:60" ht="20.25" hidden="1" customHeight="1" x14ac:dyDescent="0.45">
      <c r="B19" s="342"/>
      <c r="C19" s="347"/>
      <c r="D19" s="348"/>
      <c r="E19" s="349"/>
      <c r="F19" s="184"/>
      <c r="G19" s="187"/>
      <c r="H19" s="354"/>
      <c r="I19" s="357"/>
      <c r="J19" s="348"/>
      <c r="K19" s="348"/>
      <c r="L19" s="349"/>
      <c r="M19" s="357"/>
      <c r="N19" s="348"/>
      <c r="O19" s="349"/>
      <c r="P19" s="357"/>
      <c r="Q19" s="348"/>
      <c r="R19" s="348"/>
      <c r="S19" s="348"/>
      <c r="T19" s="372"/>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3</v>
      </c>
      <c r="AX19" s="133">
        <f>IF(AX18=30,WEEKDAY(DATE($AD$2,$AH$2,30)),0)</f>
        <v>4</v>
      </c>
      <c r="AY19" s="134">
        <f>IF(AY18=31,WEEKDAY(DATE($AD$2,$AH$2,31)),0)</f>
        <v>0</v>
      </c>
      <c r="AZ19" s="361"/>
      <c r="BA19" s="362"/>
      <c r="BB19" s="367"/>
      <c r="BC19" s="368"/>
      <c r="BD19" s="347"/>
      <c r="BE19" s="348"/>
      <c r="BF19" s="348"/>
      <c r="BG19" s="348"/>
      <c r="BH19" s="372"/>
    </row>
    <row r="20" spans="2:60" ht="20.25" customHeight="1" thickBot="1" x14ac:dyDescent="0.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火</v>
      </c>
      <c r="AX20" s="140" t="str">
        <f>IF(AX19=1,"日",IF(AX19=2,"月",IF(AX19=3,"火",IF(AX19=4,"水",IF(AX19=5,"木",IF(AX19=6,"金",IF(AX19=0,"","土")))))))</f>
        <v>水</v>
      </c>
      <c r="AY20" s="140" t="str">
        <f>IF(AY19=1,"日",IF(AY19=2,"月",IF(AY19=3,"火",IF(AY19=4,"水",IF(AY19=5,"木",IF(AY19=6,"金",IF(AY19=0,"","土")))))))</f>
        <v/>
      </c>
      <c r="AZ20" s="363"/>
      <c r="BA20" s="364"/>
      <c r="BB20" s="369"/>
      <c r="BC20" s="370"/>
      <c r="BD20" s="350"/>
      <c r="BE20" s="351"/>
      <c r="BF20" s="351"/>
      <c r="BG20" s="351"/>
      <c r="BH20" s="373"/>
    </row>
    <row r="21" spans="2:60" ht="20.25" customHeight="1" x14ac:dyDescent="0.45">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5">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5">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5">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5">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5">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5">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5">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5">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5">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5">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5">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5">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5">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5">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5">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5">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5">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5">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5">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5">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5">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5">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5">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5">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5">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5">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5">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5">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5">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5">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5">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5">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5">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5">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5">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5">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5">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5">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5">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5">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5">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5">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5">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5">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5">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5">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5">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5">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5">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5">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5">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5">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5">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5">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5">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5">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5">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5">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5">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5">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5">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5">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5">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5">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5">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5">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5">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5">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5">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5">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5">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5">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5">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5">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5">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5">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5">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5">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5">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5">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5">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5">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5">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5">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5">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5">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5">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5">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5">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5">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5">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5">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5">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5">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5">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5">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5">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5">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5">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5">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5">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5">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5">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5">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5">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5">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5">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5">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5">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5">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5">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5">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5">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5">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5">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5">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5">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5">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5">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5">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5">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5">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5">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5">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5">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5">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5">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5">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5">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5">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5">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5">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5">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5">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5">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5">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5">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5">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5">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5">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5">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5">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5">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5">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Normal="55" zoomScaleSheetLayoutView="100" workbookViewId="0">
      <selection activeCell="BC4" sqref="BC4:BF4"/>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5">
      <c r="H2" s="7"/>
      <c r="K2" s="7"/>
      <c r="L2" s="7"/>
      <c r="N2" s="9"/>
      <c r="O2" s="9"/>
      <c r="P2" s="9"/>
      <c r="Q2" s="9"/>
      <c r="R2" s="9"/>
      <c r="S2" s="9"/>
      <c r="T2" s="9"/>
      <c r="U2" s="9"/>
      <c r="Z2" s="112" t="s">
        <v>27</v>
      </c>
      <c r="AA2" s="379">
        <v>7</v>
      </c>
      <c r="AB2" s="379"/>
      <c r="AC2" s="112" t="s">
        <v>28</v>
      </c>
      <c r="AD2" s="380">
        <f>IF(AA2=0,"",YEAR(DATE(2018+AA2,1,1)))</f>
        <v>2025</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81" t="s">
        <v>254</v>
      </c>
      <c r="BD3" s="382"/>
      <c r="BE3" s="382"/>
      <c r="BF3" s="383"/>
      <c r="BG3" s="9"/>
    </row>
    <row r="4" spans="2:65" s="8" customFormat="1" ht="20.25" customHeight="1" x14ac:dyDescent="0.45">
      <c r="H4" s="7"/>
      <c r="K4" s="7"/>
      <c r="M4" s="9"/>
      <c r="N4" s="9"/>
      <c r="O4" s="9"/>
      <c r="P4" s="9"/>
      <c r="Q4" s="9"/>
      <c r="R4" s="9"/>
      <c r="S4" s="9"/>
      <c r="AA4" s="35"/>
      <c r="AB4" s="35"/>
      <c r="AC4" s="36"/>
      <c r="AD4" s="37"/>
      <c r="AE4" s="36"/>
      <c r="BB4" s="38" t="s">
        <v>166</v>
      </c>
      <c r="BC4" s="381" t="s">
        <v>255</v>
      </c>
      <c r="BD4" s="382"/>
      <c r="BE4" s="382"/>
      <c r="BF4" s="383"/>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5">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5">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61"/>
      <c r="BA18" s="362"/>
      <c r="BB18" s="367"/>
      <c r="BC18" s="368"/>
      <c r="BD18" s="347"/>
      <c r="BE18" s="348"/>
      <c r="BF18" s="348"/>
      <c r="BG18" s="348"/>
      <c r="BH18" s="372"/>
    </row>
    <row r="19" spans="2:60" ht="20.25" hidden="1" customHeight="1" x14ac:dyDescent="0.45">
      <c r="B19" s="342"/>
      <c r="C19" s="347"/>
      <c r="D19" s="348"/>
      <c r="E19" s="349"/>
      <c r="F19" s="184"/>
      <c r="G19" s="187"/>
      <c r="H19" s="354"/>
      <c r="I19" s="357"/>
      <c r="J19" s="348"/>
      <c r="K19" s="348"/>
      <c r="L19" s="349"/>
      <c r="M19" s="357"/>
      <c r="N19" s="348"/>
      <c r="O19" s="349"/>
      <c r="P19" s="357"/>
      <c r="Q19" s="348"/>
      <c r="R19" s="348"/>
      <c r="S19" s="348"/>
      <c r="T19" s="372"/>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3</v>
      </c>
      <c r="AX19" s="133">
        <f>IF(AX18=30,WEEKDAY(DATE($AD$2,$AH$2,30)),0)</f>
        <v>4</v>
      </c>
      <c r="AY19" s="134">
        <f>IF(AY18=31,WEEKDAY(DATE($AD$2,$AH$2,31)),0)</f>
        <v>0</v>
      </c>
      <c r="AZ19" s="361"/>
      <c r="BA19" s="362"/>
      <c r="BB19" s="367"/>
      <c r="BC19" s="368"/>
      <c r="BD19" s="347"/>
      <c r="BE19" s="348"/>
      <c r="BF19" s="348"/>
      <c r="BG19" s="348"/>
      <c r="BH19" s="372"/>
    </row>
    <row r="20" spans="2:60" ht="20.25" customHeight="1" thickBot="1" x14ac:dyDescent="0.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火</v>
      </c>
      <c r="AX20" s="140" t="str">
        <f>IF(AX19=1,"日",IF(AX19=2,"月",IF(AX19=3,"火",IF(AX19=4,"水",IF(AX19=5,"木",IF(AX19=6,"金",IF(AX19=0,"","土")))))))</f>
        <v>水</v>
      </c>
      <c r="AY20" s="140" t="str">
        <f>IF(AY19=1,"日",IF(AY19=2,"月",IF(AY19=3,"火",IF(AY19=4,"水",IF(AY19=5,"木",IF(AY19=6,"金",IF(AY19=0,"","土")))))))</f>
        <v/>
      </c>
      <c r="AZ20" s="363"/>
      <c r="BA20" s="364"/>
      <c r="BB20" s="369"/>
      <c r="BC20" s="370"/>
      <c r="BD20" s="350"/>
      <c r="BE20" s="351"/>
      <c r="BF20" s="351"/>
      <c r="BG20" s="351"/>
      <c r="BH20" s="373"/>
    </row>
    <row r="21" spans="2:60" ht="20.25" customHeight="1" x14ac:dyDescent="0.45">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5">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5">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5">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5">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5">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5">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5">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5">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5">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5">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5">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5">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5">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5">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5">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5">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5">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5">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5">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5">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5">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5">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5">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5">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5">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5">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5">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5">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5">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5">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5">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5">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5">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5">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5">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5">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5">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5">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5">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5">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5">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5">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Normal="55" zoomScaleSheetLayoutView="100" workbookViewId="0">
      <selection activeCell="AA4" sqref="AA4"/>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5">
      <c r="H2" s="7"/>
      <c r="K2" s="7"/>
      <c r="L2" s="7"/>
      <c r="N2" s="9"/>
      <c r="O2" s="9"/>
      <c r="P2" s="9"/>
      <c r="Q2" s="9"/>
      <c r="R2" s="9"/>
      <c r="S2" s="9"/>
      <c r="T2" s="9"/>
      <c r="U2" s="9"/>
      <c r="Z2" s="112" t="s">
        <v>27</v>
      </c>
      <c r="AA2" s="379">
        <v>7</v>
      </c>
      <c r="AB2" s="379"/>
      <c r="AC2" s="112" t="s">
        <v>28</v>
      </c>
      <c r="AD2" s="380">
        <f>IF(AA2=0,"",YEAR(DATE(2018+AA2,1,1)))</f>
        <v>2025</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5">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5">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5">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5">
      <c r="B19" s="342"/>
      <c r="C19" s="347"/>
      <c r="D19" s="348"/>
      <c r="E19" s="349"/>
      <c r="F19" s="120"/>
      <c r="G19" s="32"/>
      <c r="H19" s="354"/>
      <c r="I19" s="357"/>
      <c r="J19" s="348"/>
      <c r="K19" s="348"/>
      <c r="L19" s="349"/>
      <c r="M19" s="357"/>
      <c r="N19" s="348"/>
      <c r="O19" s="349"/>
      <c r="P19" s="357"/>
      <c r="Q19" s="348"/>
      <c r="R19" s="348"/>
      <c r="S19" s="348"/>
      <c r="T19" s="372"/>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5">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5">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5">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5">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5">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5">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5">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5">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5">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5">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5">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5">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5">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5">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5">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5">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5">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5">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5">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5">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5">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5">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5">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5">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5">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5">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5">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5">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5">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5">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5">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5">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5">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5">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5">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5">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5">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5">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5">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5">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5">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5">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5">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vt:i4>
      </vt:variant>
      <vt:variant>
        <vt:lpstr>名前付き一覧</vt:lpstr>
      </vt:variant>
      <vt:variant>
        <vt:i4>16</vt:i4>
      </vt:variant>
    </vt:vector>
  </HeadingPairs>
  <TitlesOfParts>
    <vt:vector baseType="lpstr" size="23">
      <vt:lpstr>小多機(50人)</vt:lpstr>
      <vt:lpstr>小多機（1枚用）</vt:lpstr>
      <vt:lpstr>シフト記号表（勤務時間帯）</vt:lpstr>
      <vt:lpstr>記入方法</vt:lpstr>
      <vt:lpstr>プルダウン・リスト</vt:lpstr>
      <vt:lpstr>【記載例】シフト記号表（勤務時間帯）</vt:lpstr>
      <vt:lpstr>【記載例】小多機</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2021-03-24T13:26:18Z</cp:lastPrinted>
  <dcterms:created xsi:type="dcterms:W3CDTF">2020-01-28T01:12:50Z</dcterms:created>
  <dcterms:modified xsi:type="dcterms:W3CDTF">2025-05-28T00:46:29Z</dcterms:modified>
</cp:coreProperties>
</file>